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6.c" sheetId="1" r:id="rId1"/>
  </sheets>
  <calcPr calcId="144525"/>
</workbook>
</file>

<file path=xl/calcChain.xml><?xml version="1.0" encoding="utf-8"?>
<calcChain xmlns="http://schemas.openxmlformats.org/spreadsheetml/2006/main">
  <c r="E30" i="1" l="1"/>
  <c r="K34" i="1" l="1"/>
  <c r="D34" i="1"/>
  <c r="K33" i="1"/>
  <c r="D33" i="1"/>
  <c r="K32" i="1"/>
  <c r="D32" i="1"/>
  <c r="K31" i="1"/>
  <c r="D31" i="1"/>
  <c r="L30" i="1"/>
  <c r="K30" i="1"/>
  <c r="D30" i="1"/>
  <c r="K29" i="1"/>
  <c r="D29" i="1"/>
  <c r="K28" i="1"/>
  <c r="D28" i="1"/>
  <c r="K27" i="1"/>
  <c r="D27" i="1"/>
  <c r="K26" i="1"/>
  <c r="J26" i="1"/>
  <c r="D26" i="1"/>
  <c r="E34" i="1" s="1"/>
  <c r="C26" i="1"/>
  <c r="K25" i="1"/>
  <c r="D25" i="1"/>
  <c r="K24" i="1"/>
  <c r="D24" i="1"/>
  <c r="K23" i="1"/>
  <c r="L34" i="1" s="1"/>
  <c r="D23" i="1"/>
  <c r="M14" i="1"/>
  <c r="J21" i="1" s="1"/>
  <c r="J14" i="1"/>
  <c r="G14" i="1"/>
  <c r="D14" i="1"/>
  <c r="C21" i="1" s="1"/>
  <c r="M13" i="1"/>
  <c r="J20" i="1" s="1"/>
  <c r="J13" i="1"/>
  <c r="G13" i="1"/>
  <c r="D13" i="1"/>
  <c r="C20" i="1" s="1"/>
  <c r="M12" i="1"/>
  <c r="J19" i="1" s="1"/>
  <c r="J12" i="1"/>
  <c r="G12" i="1"/>
  <c r="D12" i="1"/>
  <c r="C19" i="1" s="1"/>
  <c r="M11" i="1"/>
  <c r="J18" i="1" s="1"/>
  <c r="J11" i="1"/>
  <c r="G11" i="1"/>
  <c r="D11" i="1"/>
  <c r="C18" i="1" s="1"/>
  <c r="M10" i="1"/>
  <c r="J17" i="1" s="1"/>
  <c r="J10" i="1"/>
  <c r="G10" i="1"/>
  <c r="D10" i="1"/>
  <c r="C17" i="1" s="1"/>
  <c r="M9" i="1"/>
  <c r="J16" i="1" s="1"/>
  <c r="J9" i="1"/>
  <c r="G9" i="1"/>
  <c r="D9" i="1"/>
  <c r="C16" i="1" s="1"/>
  <c r="M7" i="1"/>
  <c r="J7" i="1"/>
  <c r="I21" i="1" s="1"/>
  <c r="G7" i="1"/>
  <c r="D7" i="1"/>
  <c r="B21" i="1" s="1"/>
  <c r="M6" i="1"/>
  <c r="J6" i="1"/>
  <c r="I20" i="1" s="1"/>
  <c r="G6" i="1"/>
  <c r="D6" i="1"/>
  <c r="B20" i="1" s="1"/>
  <c r="M5" i="1"/>
  <c r="J5" i="1"/>
  <c r="I19" i="1" s="1"/>
  <c r="G5" i="1"/>
  <c r="D5" i="1"/>
  <c r="B19" i="1" s="1"/>
  <c r="M4" i="1"/>
  <c r="J4" i="1"/>
  <c r="I18" i="1" s="1"/>
  <c r="G4" i="1"/>
  <c r="D4" i="1"/>
  <c r="B18" i="1" s="1"/>
  <c r="M3" i="1"/>
  <c r="J3" i="1"/>
  <c r="I17" i="1" s="1"/>
  <c r="G3" i="1"/>
  <c r="D3" i="1"/>
  <c r="B17" i="1" s="1"/>
  <c r="M2" i="1"/>
  <c r="J2" i="1"/>
  <c r="I16" i="1" s="1"/>
  <c r="G2" i="1"/>
  <c r="D2" i="1"/>
  <c r="B16" i="1" s="1"/>
</calcChain>
</file>

<file path=xl/sharedStrings.xml><?xml version="1.0" encoding="utf-8"?>
<sst xmlns="http://schemas.openxmlformats.org/spreadsheetml/2006/main" count="29" uniqueCount="15">
  <si>
    <t>p-AKT</t>
    <phoneticPr fontId="1" type="noConversion"/>
  </si>
  <si>
    <t>AKT</t>
    <phoneticPr fontId="1" type="noConversion"/>
  </si>
  <si>
    <t>p-mTOR</t>
    <phoneticPr fontId="1" type="noConversion"/>
  </si>
  <si>
    <t>mTOR</t>
    <phoneticPr fontId="1" type="noConversion"/>
  </si>
  <si>
    <t>actin</t>
    <phoneticPr fontId="1" type="noConversion"/>
  </si>
  <si>
    <t>Con</t>
    <phoneticPr fontId="1" type="noConversion"/>
  </si>
  <si>
    <t>Ios</t>
    <phoneticPr fontId="1" type="noConversion"/>
  </si>
  <si>
    <t>Val</t>
    <phoneticPr fontId="1" type="noConversion"/>
  </si>
  <si>
    <t>Con</t>
    <phoneticPr fontId="1" type="noConversion"/>
  </si>
  <si>
    <t>Ios</t>
    <phoneticPr fontId="1" type="noConversion"/>
  </si>
  <si>
    <t>Val</t>
    <phoneticPr fontId="1" type="noConversion"/>
  </si>
  <si>
    <t>Relative</t>
    <phoneticPr fontId="1" type="noConversion"/>
  </si>
  <si>
    <t>Ttest</t>
    <phoneticPr fontId="1" type="noConversion"/>
  </si>
  <si>
    <t>p-akt/akt</t>
    <phoneticPr fontId="1" type="noConversion"/>
  </si>
  <si>
    <t>p-mTOR/mTOR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</si>
</sst>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2" borderId="0" xfId="0" applyFill="1"/>
    <xf numFmtId="176" fontId="0" fillId="2" borderId="0" xfId="0" applyNumberFormat="1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zoomScaleNormal="100" workbookViewId="0">
      <selection activeCell="F27" sqref="F27"/>
    </sheetView>
  </sheetViews>
  <sheetFormatPr defaultRowHeight="13.5" x14ac:dyDescent="0.15"/>
  <sheetData>
    <row r="1" spans="1:15" x14ac:dyDescent="0.15">
      <c r="B1" t="s">
        <v>0</v>
      </c>
      <c r="E1" t="s">
        <v>1</v>
      </c>
      <c r="H1" t="s">
        <v>2</v>
      </c>
      <c r="K1" t="s">
        <v>3</v>
      </c>
      <c r="N1" t="s">
        <v>4</v>
      </c>
    </row>
    <row r="2" spans="1:15" x14ac:dyDescent="0.15">
      <c r="A2" t="s">
        <v>5</v>
      </c>
      <c r="B2">
        <v>1</v>
      </c>
      <c r="C2">
        <v>17914.589</v>
      </c>
      <c r="D2">
        <f>C2/O2</f>
        <v>0.86020289826123142</v>
      </c>
      <c r="E2">
        <v>1</v>
      </c>
      <c r="F2">
        <v>19609.710999999999</v>
      </c>
      <c r="G2">
        <f>F2/O2</f>
        <v>0.94159738949440319</v>
      </c>
      <c r="H2">
        <v>1</v>
      </c>
      <c r="I2">
        <v>16289.004000000001</v>
      </c>
      <c r="J2">
        <f t="shared" ref="J2:J7" si="0">I2/O2</f>
        <v>0.7821473576976169</v>
      </c>
      <c r="K2">
        <v>1</v>
      </c>
      <c r="L2">
        <v>23549.224999999999</v>
      </c>
      <c r="M2">
        <f t="shared" ref="M2:M7" si="1">L2/O2</f>
        <v>1.1307606106289041</v>
      </c>
      <c r="N2">
        <v>1</v>
      </c>
      <c r="O2">
        <v>20826.004000000001</v>
      </c>
    </row>
    <row r="3" spans="1:15" x14ac:dyDescent="0.15">
      <c r="B3">
        <v>2</v>
      </c>
      <c r="C3">
        <v>12464.64</v>
      </c>
      <c r="D3">
        <f t="shared" ref="D3:D7" si="2">C3/O3</f>
        <v>0.50868733695977542</v>
      </c>
      <c r="E3">
        <v>2</v>
      </c>
      <c r="F3">
        <v>19469.054</v>
      </c>
      <c r="G3">
        <f t="shared" ref="G3:G7" si="3">F3/O3</f>
        <v>0.79454049474241251</v>
      </c>
      <c r="H3">
        <v>2</v>
      </c>
      <c r="I3">
        <v>16084.781999999999</v>
      </c>
      <c r="J3">
        <f t="shared" si="0"/>
        <v>0.65642689409068622</v>
      </c>
      <c r="K3">
        <v>2</v>
      </c>
      <c r="L3">
        <v>24685.004000000001</v>
      </c>
      <c r="M3">
        <f t="shared" si="1"/>
        <v>1.0074056649531318</v>
      </c>
      <c r="N3">
        <v>2</v>
      </c>
      <c r="O3">
        <v>24503.539000000001</v>
      </c>
    </row>
    <row r="4" spans="1:15" x14ac:dyDescent="0.15">
      <c r="A4" t="s">
        <v>6</v>
      </c>
      <c r="B4">
        <v>3</v>
      </c>
      <c r="C4">
        <v>15088.64</v>
      </c>
      <c r="D4">
        <f t="shared" si="2"/>
        <v>0.73380564069705656</v>
      </c>
      <c r="E4">
        <v>3</v>
      </c>
      <c r="F4">
        <v>20148.295999999998</v>
      </c>
      <c r="G4">
        <f t="shared" si="3"/>
        <v>0.97987182776141135</v>
      </c>
      <c r="H4">
        <v>3</v>
      </c>
      <c r="I4">
        <v>13418.075000000001</v>
      </c>
      <c r="J4">
        <f t="shared" si="0"/>
        <v>0.65256107391363027</v>
      </c>
      <c r="K4">
        <v>3</v>
      </c>
      <c r="L4">
        <v>21291.004000000001</v>
      </c>
      <c r="M4">
        <f t="shared" si="1"/>
        <v>1.0354451316555764</v>
      </c>
      <c r="N4">
        <v>3</v>
      </c>
      <c r="O4">
        <v>20562.174999999999</v>
      </c>
    </row>
    <row r="5" spans="1:15" x14ac:dyDescent="0.15">
      <c r="B5">
        <v>4</v>
      </c>
      <c r="C5">
        <v>15986.882</v>
      </c>
      <c r="D5">
        <f t="shared" si="2"/>
        <v>0.76155323899981642</v>
      </c>
      <c r="E5">
        <v>4</v>
      </c>
      <c r="F5">
        <v>23122.054</v>
      </c>
      <c r="G5">
        <f t="shared" si="3"/>
        <v>1.1014452421697154</v>
      </c>
      <c r="H5">
        <v>4</v>
      </c>
      <c r="I5">
        <v>12334.933000000001</v>
      </c>
      <c r="J5">
        <f t="shared" si="0"/>
        <v>0.587588510317129</v>
      </c>
      <c r="K5">
        <v>4</v>
      </c>
      <c r="L5">
        <v>22694.418000000001</v>
      </c>
      <c r="M5">
        <f t="shared" si="1"/>
        <v>1.0810743167501793</v>
      </c>
      <c r="N5">
        <v>4</v>
      </c>
      <c r="O5">
        <v>20992.468000000001</v>
      </c>
    </row>
    <row r="6" spans="1:15" x14ac:dyDescent="0.15">
      <c r="A6" t="s">
        <v>7</v>
      </c>
      <c r="B6">
        <v>5</v>
      </c>
      <c r="C6">
        <v>24630.245999999999</v>
      </c>
      <c r="D6">
        <f t="shared" si="2"/>
        <v>1.1050838058383108</v>
      </c>
      <c r="E6">
        <v>5</v>
      </c>
      <c r="F6">
        <v>26288.295999999998</v>
      </c>
      <c r="G6">
        <f t="shared" si="3"/>
        <v>1.1794754381537254</v>
      </c>
      <c r="H6">
        <v>5</v>
      </c>
      <c r="I6">
        <v>23622.245999999999</v>
      </c>
      <c r="J6">
        <f t="shared" si="0"/>
        <v>1.059857928829814</v>
      </c>
      <c r="K6">
        <v>5</v>
      </c>
      <c r="L6">
        <v>23915.953000000001</v>
      </c>
      <c r="M6">
        <f t="shared" si="1"/>
        <v>1.0730356636101064</v>
      </c>
      <c r="N6">
        <v>5</v>
      </c>
      <c r="O6">
        <v>22288.125</v>
      </c>
    </row>
    <row r="7" spans="1:15" x14ac:dyDescent="0.15">
      <c r="B7">
        <v>6</v>
      </c>
      <c r="C7">
        <v>28005.054</v>
      </c>
      <c r="D7">
        <f t="shared" si="2"/>
        <v>1.4265264644217193</v>
      </c>
      <c r="E7">
        <v>6</v>
      </c>
      <c r="F7">
        <v>22996.295999999998</v>
      </c>
      <c r="G7">
        <f t="shared" si="3"/>
        <v>1.1713894509068015</v>
      </c>
      <c r="H7">
        <v>6</v>
      </c>
      <c r="I7">
        <v>25066.953000000001</v>
      </c>
      <c r="J7">
        <f t="shared" si="0"/>
        <v>1.2768649486237524</v>
      </c>
      <c r="K7">
        <v>6</v>
      </c>
      <c r="L7">
        <v>24363.710999999999</v>
      </c>
      <c r="M7">
        <f t="shared" si="1"/>
        <v>1.2410430814745992</v>
      </c>
      <c r="N7">
        <v>6</v>
      </c>
      <c r="O7">
        <v>19631.64</v>
      </c>
    </row>
    <row r="9" spans="1:15" x14ac:dyDescent="0.15">
      <c r="A9" t="s">
        <v>5</v>
      </c>
      <c r="B9">
        <v>1</v>
      </c>
      <c r="C9">
        <v>17618.882000000001</v>
      </c>
      <c r="D9">
        <f>C9/O2</f>
        <v>0.84600396696360958</v>
      </c>
      <c r="E9">
        <v>1</v>
      </c>
      <c r="F9">
        <v>20109.125</v>
      </c>
      <c r="G9">
        <f>F9/O2</f>
        <v>0.96557769795876347</v>
      </c>
      <c r="H9">
        <v>1</v>
      </c>
      <c r="I9">
        <v>16923.004000000001</v>
      </c>
      <c r="J9">
        <f>I9/O2</f>
        <v>0.81259006768653264</v>
      </c>
      <c r="K9">
        <v>1</v>
      </c>
      <c r="L9">
        <v>23356.468000000001</v>
      </c>
      <c r="M9">
        <f>L9/O2</f>
        <v>1.1215050184375264</v>
      </c>
    </row>
    <row r="10" spans="1:15" x14ac:dyDescent="0.15">
      <c r="B10">
        <v>2</v>
      </c>
      <c r="C10">
        <v>12374.225</v>
      </c>
      <c r="D10">
        <f t="shared" ref="D10:D14" si="4">C10/O3</f>
        <v>0.50499746179521254</v>
      </c>
      <c r="E10">
        <v>2</v>
      </c>
      <c r="F10">
        <v>20043.760999999999</v>
      </c>
      <c r="G10">
        <f t="shared" ref="G10:G14" si="5">F10/O3</f>
        <v>0.8179945354016005</v>
      </c>
      <c r="H10">
        <v>2</v>
      </c>
      <c r="I10">
        <v>16970.196</v>
      </c>
      <c r="J10">
        <f t="shared" ref="J10:J14" si="6">I10/O3</f>
        <v>0.69256102149163024</v>
      </c>
      <c r="K10">
        <v>2</v>
      </c>
      <c r="L10">
        <v>25009.66</v>
      </c>
      <c r="M10">
        <f t="shared" ref="M10:M14" si="7">L10/O3</f>
        <v>1.0206550164039569</v>
      </c>
    </row>
    <row r="11" spans="1:15" x14ac:dyDescent="0.15">
      <c r="A11" t="s">
        <v>6</v>
      </c>
      <c r="B11" s="1">
        <v>3</v>
      </c>
      <c r="C11">
        <v>14990.761</v>
      </c>
      <c r="D11">
        <f t="shared" si="4"/>
        <v>0.72904549251234374</v>
      </c>
      <c r="E11">
        <v>3</v>
      </c>
      <c r="F11">
        <v>20722.418000000001</v>
      </c>
      <c r="G11">
        <f t="shared" si="5"/>
        <v>1.007793095817928</v>
      </c>
      <c r="H11">
        <v>3</v>
      </c>
      <c r="I11">
        <v>14348.781999999999</v>
      </c>
      <c r="J11">
        <f t="shared" si="6"/>
        <v>0.69782413582220748</v>
      </c>
      <c r="K11">
        <v>3</v>
      </c>
      <c r="L11">
        <v>21758.831999999999</v>
      </c>
      <c r="M11">
        <f t="shared" si="7"/>
        <v>1.058197004937464</v>
      </c>
    </row>
    <row r="12" spans="1:15" x14ac:dyDescent="0.15">
      <c r="B12">
        <v>4</v>
      </c>
      <c r="C12">
        <v>15825.589</v>
      </c>
      <c r="D12">
        <f t="shared" si="4"/>
        <v>0.75386986418176272</v>
      </c>
      <c r="E12">
        <v>4</v>
      </c>
      <c r="F12">
        <v>23713.882000000001</v>
      </c>
      <c r="G12">
        <f t="shared" si="5"/>
        <v>1.1296376395571974</v>
      </c>
      <c r="H12">
        <v>4</v>
      </c>
      <c r="I12">
        <v>12922.054</v>
      </c>
      <c r="J12">
        <f t="shared" si="6"/>
        <v>0.61555668442605227</v>
      </c>
      <c r="K12">
        <v>4</v>
      </c>
      <c r="L12">
        <v>23212.418000000001</v>
      </c>
      <c r="M12">
        <f t="shared" si="7"/>
        <v>1.1057498337022593</v>
      </c>
    </row>
    <row r="13" spans="1:15" x14ac:dyDescent="0.15">
      <c r="A13" t="s">
        <v>7</v>
      </c>
      <c r="B13">
        <v>5</v>
      </c>
      <c r="C13">
        <v>24648.367999999999</v>
      </c>
      <c r="D13">
        <f t="shared" si="4"/>
        <v>1.1058968845517512</v>
      </c>
      <c r="E13">
        <v>5</v>
      </c>
      <c r="F13">
        <v>26531.418000000001</v>
      </c>
      <c r="G13">
        <f t="shared" si="5"/>
        <v>1.1903835786994197</v>
      </c>
      <c r="H13">
        <v>5</v>
      </c>
      <c r="I13">
        <v>24191.539000000001</v>
      </c>
      <c r="J13">
        <f t="shared" si="6"/>
        <v>1.0854003645438994</v>
      </c>
      <c r="K13">
        <v>5</v>
      </c>
      <c r="L13">
        <v>24498.367999999999</v>
      </c>
      <c r="M13">
        <f t="shared" si="7"/>
        <v>1.0991668433302486</v>
      </c>
    </row>
    <row r="14" spans="1:15" x14ac:dyDescent="0.15">
      <c r="B14">
        <v>6</v>
      </c>
      <c r="C14">
        <v>28169.882000000001</v>
      </c>
      <c r="D14">
        <f t="shared" si="4"/>
        <v>1.4349225026538792</v>
      </c>
      <c r="E14">
        <v>6</v>
      </c>
      <c r="F14">
        <v>23077.760999999999</v>
      </c>
      <c r="G14">
        <f t="shared" si="5"/>
        <v>1.1755391296906421</v>
      </c>
      <c r="H14">
        <v>6</v>
      </c>
      <c r="I14">
        <v>25670.245999999999</v>
      </c>
      <c r="J14">
        <f t="shared" si="6"/>
        <v>1.3075955956812575</v>
      </c>
      <c r="K14">
        <v>6</v>
      </c>
      <c r="L14">
        <v>25047.831999999999</v>
      </c>
      <c r="M14">
        <f t="shared" si="7"/>
        <v>1.2758909596956749</v>
      </c>
    </row>
    <row r="16" spans="1:15" x14ac:dyDescent="0.15">
      <c r="A16" t="s">
        <v>5</v>
      </c>
      <c r="B16">
        <f>D2/G2</f>
        <v>0.91355701264541833</v>
      </c>
      <c r="C16">
        <f>D9/G9</f>
        <v>0.87616353272457159</v>
      </c>
      <c r="H16" t="s">
        <v>5</v>
      </c>
      <c r="I16">
        <f>J2/M2</f>
        <v>0.69170021518754865</v>
      </c>
      <c r="J16">
        <f>J9/M9</f>
        <v>0.72455321583725762</v>
      </c>
    </row>
    <row r="17" spans="1:12" x14ac:dyDescent="0.15">
      <c r="B17">
        <f t="shared" ref="B17:B21" si="8">D3/G3</f>
        <v>0.64022833364168585</v>
      </c>
      <c r="C17">
        <f t="shared" ref="C17:C21" si="9">D10/G10</f>
        <v>0.61736043450128952</v>
      </c>
      <c r="I17">
        <f t="shared" ref="I17:I21" si="10">J3/M3</f>
        <v>0.65160135278892406</v>
      </c>
      <c r="J17">
        <f t="shared" ref="J17:J21" si="11">J10/M10</f>
        <v>0.67854564996085509</v>
      </c>
    </row>
    <row r="18" spans="1:12" x14ac:dyDescent="0.15">
      <c r="A18" t="s">
        <v>6</v>
      </c>
      <c r="B18">
        <f t="shared" si="8"/>
        <v>0.74887921043049999</v>
      </c>
      <c r="C18">
        <f t="shared" si="9"/>
        <v>0.7234079053901914</v>
      </c>
      <c r="H18" t="s">
        <v>6</v>
      </c>
      <c r="I18">
        <f t="shared" si="10"/>
        <v>0.63022274571927184</v>
      </c>
      <c r="J18">
        <f t="shared" si="11"/>
        <v>0.65944633425176491</v>
      </c>
    </row>
    <row r="19" spans="1:12" x14ac:dyDescent="0.15">
      <c r="B19">
        <f t="shared" si="8"/>
        <v>0.69141270926882181</v>
      </c>
      <c r="C19">
        <f t="shared" si="9"/>
        <v>0.667355475581771</v>
      </c>
      <c r="I19">
        <f t="shared" si="10"/>
        <v>0.54352277286864104</v>
      </c>
      <c r="J19">
        <f t="shared" si="11"/>
        <v>0.55668711462976417</v>
      </c>
    </row>
    <row r="20" spans="1:12" x14ac:dyDescent="0.15">
      <c r="A20" t="s">
        <v>7</v>
      </c>
      <c r="B20">
        <f t="shared" si="8"/>
        <v>0.93692820561667445</v>
      </c>
      <c r="C20">
        <f t="shared" si="9"/>
        <v>0.92902565554543659</v>
      </c>
      <c r="H20" t="s">
        <v>7</v>
      </c>
      <c r="I20">
        <f t="shared" si="10"/>
        <v>0.98771920148864634</v>
      </c>
      <c r="J20">
        <f t="shared" si="11"/>
        <v>0.98747553306408009</v>
      </c>
    </row>
    <row r="21" spans="1:12" x14ac:dyDescent="0.15">
      <c r="B21">
        <f t="shared" si="8"/>
        <v>1.2178071633797025</v>
      </c>
      <c r="C21">
        <f t="shared" si="9"/>
        <v>1.2206505648446573</v>
      </c>
      <c r="I21">
        <f t="shared" si="10"/>
        <v>1.0288643220238494</v>
      </c>
      <c r="J21">
        <f t="shared" si="11"/>
        <v>1.0248490168729973</v>
      </c>
    </row>
    <row r="22" spans="1:12" x14ac:dyDescent="0.15">
      <c r="C22" t="s">
        <v>13</v>
      </c>
      <c r="D22" t="s">
        <v>11</v>
      </c>
      <c r="E22" t="s">
        <v>12</v>
      </c>
      <c r="J22" t="s">
        <v>14</v>
      </c>
      <c r="K22" t="s">
        <v>11</v>
      </c>
      <c r="L22" t="s">
        <v>12</v>
      </c>
    </row>
    <row r="23" spans="1:12" x14ac:dyDescent="0.15">
      <c r="A23" s="2" t="s">
        <v>8</v>
      </c>
      <c r="B23">
        <v>0.91355701264541833</v>
      </c>
      <c r="D23" s="4">
        <f>B23/0.761827</f>
        <v>1.1991659689738199</v>
      </c>
      <c r="E23" s="2"/>
      <c r="H23" s="2" t="s">
        <v>5</v>
      </c>
      <c r="I23">
        <v>0.69170021518754865</v>
      </c>
      <c r="K23" s="4">
        <f>I23/0.6866</f>
        <v>1.0074282190322585</v>
      </c>
      <c r="L23" s="2"/>
    </row>
    <row r="24" spans="1:12" x14ac:dyDescent="0.15">
      <c r="A24" s="2"/>
      <c r="B24">
        <v>0.64022833364168585</v>
      </c>
      <c r="D24" s="4">
        <f t="shared" ref="D24:D34" si="12">B24/0.761827</f>
        <v>0.84038545974569789</v>
      </c>
      <c r="E24" s="2"/>
      <c r="H24" s="2"/>
      <c r="I24">
        <v>0.65160135278892406</v>
      </c>
      <c r="K24" s="4">
        <f t="shared" ref="K24:K34" si="13">I24/0.6866</f>
        <v>0.94902614737681923</v>
      </c>
      <c r="L24" s="2"/>
    </row>
    <row r="25" spans="1:12" x14ac:dyDescent="0.15">
      <c r="A25" s="2"/>
      <c r="B25">
        <v>0.87616353272457159</v>
      </c>
      <c r="D25" s="4">
        <f t="shared" si="12"/>
        <v>1.1500820169468549</v>
      </c>
      <c r="E25" s="2"/>
      <c r="H25" s="2"/>
      <c r="I25">
        <v>0.72455321583725762</v>
      </c>
      <c r="K25" s="4">
        <f t="shared" si="13"/>
        <v>1.0552770402523415</v>
      </c>
      <c r="L25" s="2"/>
    </row>
    <row r="26" spans="1:12" x14ac:dyDescent="0.15">
      <c r="A26" s="2"/>
      <c r="B26">
        <v>0.61736043450128952</v>
      </c>
      <c r="C26">
        <f>AVERAGE(B23:B26)</f>
        <v>0.7618273283782413</v>
      </c>
      <c r="D26" s="4">
        <f t="shared" si="12"/>
        <v>0.81036827849536641</v>
      </c>
      <c r="E26" s="2"/>
      <c r="H26" s="2"/>
      <c r="I26">
        <v>0.67854564996085509</v>
      </c>
      <c r="J26">
        <f>AVERAGE(I23:I26)</f>
        <v>0.68660010844364638</v>
      </c>
      <c r="K26" s="4">
        <f t="shared" si="13"/>
        <v>0.98826922511047932</v>
      </c>
      <c r="L26" s="2"/>
    </row>
    <row r="27" spans="1:12" x14ac:dyDescent="0.15">
      <c r="A27" s="2" t="s">
        <v>9</v>
      </c>
      <c r="B27">
        <v>0.74887921043049999</v>
      </c>
      <c r="D27" s="4">
        <f t="shared" si="12"/>
        <v>0.98300429156553915</v>
      </c>
      <c r="E27" s="2"/>
      <c r="H27" s="2" t="s">
        <v>6</v>
      </c>
      <c r="I27">
        <v>0.63022274571927184</v>
      </c>
      <c r="K27" s="4">
        <f t="shared" si="13"/>
        <v>0.91788923058443317</v>
      </c>
      <c r="L27" s="2"/>
    </row>
    <row r="28" spans="1:12" x14ac:dyDescent="0.15">
      <c r="A28" s="2"/>
      <c r="B28">
        <v>0.69141270926882181</v>
      </c>
      <c r="D28" s="4">
        <f t="shared" si="12"/>
        <v>0.90757180996318298</v>
      </c>
      <c r="E28" s="2"/>
      <c r="H28" s="2"/>
      <c r="I28">
        <v>0.54352277286864104</v>
      </c>
      <c r="K28" s="4">
        <f t="shared" si="13"/>
        <v>0.79161487455380286</v>
      </c>
      <c r="L28" s="2"/>
    </row>
    <row r="29" spans="1:12" x14ac:dyDescent="0.15">
      <c r="A29" s="2"/>
      <c r="B29">
        <v>0.7234079053901914</v>
      </c>
      <c r="D29" s="4">
        <f t="shared" si="12"/>
        <v>0.94956979129144981</v>
      </c>
      <c r="E29" s="2"/>
      <c r="H29" s="2"/>
      <c r="I29">
        <v>0.65944633425176491</v>
      </c>
      <c r="K29" s="4">
        <f t="shared" si="13"/>
        <v>0.96045198696732437</v>
      </c>
      <c r="L29" s="2"/>
    </row>
    <row r="30" spans="1:12" x14ac:dyDescent="0.15">
      <c r="A30" s="2"/>
      <c r="B30">
        <v>0.667355475581771</v>
      </c>
      <c r="D30" s="4">
        <f t="shared" si="12"/>
        <v>0.87599346778438014</v>
      </c>
      <c r="E30" s="2">
        <f>TTEST(D23:D26,D27:D30,2,2)</f>
        <v>0.52115749486460916</v>
      </c>
      <c r="H30" s="2"/>
      <c r="I30">
        <v>0.55668711462976417</v>
      </c>
      <c r="K30" s="4">
        <f t="shared" si="13"/>
        <v>0.8107881075295138</v>
      </c>
      <c r="L30" s="2">
        <f>TTEST(K23:K26,K27:K30,2,2)</f>
        <v>3.1562093919539146E-2</v>
      </c>
    </row>
    <row r="31" spans="1:12" x14ac:dyDescent="0.15">
      <c r="A31" s="2" t="s">
        <v>10</v>
      </c>
      <c r="B31">
        <v>0.93692820561667445</v>
      </c>
      <c r="D31" s="4">
        <f t="shared" si="12"/>
        <v>1.229843790803784</v>
      </c>
      <c r="E31" s="2"/>
      <c r="H31" s="2" t="s">
        <v>7</v>
      </c>
      <c r="I31">
        <v>0.98771920148864634</v>
      </c>
      <c r="K31" s="4">
        <f t="shared" si="13"/>
        <v>1.438565688157073</v>
      </c>
      <c r="L31" s="2"/>
    </row>
    <row r="32" spans="1:12" x14ac:dyDescent="0.15">
      <c r="A32" s="2"/>
      <c r="B32">
        <v>1.2178071633797025</v>
      </c>
      <c r="D32" s="4">
        <f t="shared" si="12"/>
        <v>1.5985350524196471</v>
      </c>
      <c r="E32" s="2"/>
      <c r="H32" s="2"/>
      <c r="I32">
        <v>1.0288643220238494</v>
      </c>
      <c r="K32" s="4">
        <f t="shared" si="13"/>
        <v>1.4984915846546014</v>
      </c>
      <c r="L32" s="2"/>
    </row>
    <row r="33" spans="1:12" x14ac:dyDescent="0.15">
      <c r="A33" s="2"/>
      <c r="B33">
        <v>0.92902565554543659</v>
      </c>
      <c r="D33" s="4">
        <f t="shared" si="12"/>
        <v>1.219470635125083</v>
      </c>
      <c r="E33" s="2"/>
      <c r="H33" s="2"/>
      <c r="I33">
        <v>0.98747553306408009</v>
      </c>
      <c r="K33" s="4">
        <f t="shared" si="13"/>
        <v>1.4382107967726188</v>
      </c>
      <c r="L33" s="2"/>
    </row>
    <row r="34" spans="1:12" x14ac:dyDescent="0.15">
      <c r="A34" s="2"/>
      <c r="B34">
        <v>1.2206505648446573</v>
      </c>
      <c r="D34" s="4">
        <f t="shared" si="12"/>
        <v>1.602267397774898</v>
      </c>
      <c r="E34" s="2">
        <f>TTEST(D23:D26,D31:D34,2,2)</f>
        <v>3.2137541254660451E-2</v>
      </c>
      <c r="H34" s="2"/>
      <c r="I34">
        <v>1.0248490168729973</v>
      </c>
      <c r="K34" s="4">
        <f t="shared" si="13"/>
        <v>1.4926434851048607</v>
      </c>
      <c r="L34" s="3">
        <f>TTEST(K23:K26,K31:K34,2,2)</f>
        <v>2.7179044193221515E-6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fig6.c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2022-11-27T12:41:48Z</dcterms:modified>
</cp:coreProperties>
</file>